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poran Harian" sheetId="1" state="visible" r:id="rId3"/>
    <sheet name="Rekap Kategori" sheetId="2" state="visible" r:id="rId4"/>
    <sheet name="Petunjuk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<sst xmlns="http://schemas.openxmlformats.org/spreadsheetml/2006/main" count="63" uniqueCount="51">
  <si>
    <t xml:space="preserve">TEMPLATE LAPORAN STOK BARANG GUDANG</t>
  </si>
  <si>
    <t xml:space="preserve">Isi kolom berwarna kuning (Stok Awal, Barang Masuk, Barang Keluar, Qty Min, Qty Max). Kolom lain terisi otomatis dengan rumus.</t>
  </si>
  <si>
    <t xml:space="preserve">Kode Barang</t>
  </si>
  <si>
    <t xml:space="preserve">Nama Barang</t>
  </si>
  <si>
    <t xml:space="preserve">Kategori</t>
  </si>
  <si>
    <t xml:space="preserve">Gudang</t>
  </si>
  <si>
    <t xml:space="preserve">Stok Awal</t>
  </si>
  <si>
    <t xml:space="preserve">Barang Masuk</t>
  </si>
  <si>
    <t xml:space="preserve">Barang Keluar</t>
  </si>
  <si>
    <t xml:space="preserve">Stok Akhir</t>
  </si>
  <si>
    <t xml:space="preserve">Qty Min</t>
  </si>
  <si>
    <t xml:space="preserve">Qty Max</t>
  </si>
  <si>
    <t xml:space="preserve">Status Stok</t>
  </si>
  <si>
    <t xml:space="preserve">Catatan</t>
  </si>
  <si>
    <t xml:space="preserve">BRG-001</t>
  </si>
  <si>
    <t xml:space="preserve">Semen 50kg</t>
  </si>
  <si>
    <t xml:space="preserve">Bahan Bangunan</t>
  </si>
  <si>
    <t xml:space="preserve">Gudang Pusat</t>
  </si>
  <si>
    <t xml:space="preserve">BRG-002</t>
  </si>
  <si>
    <t xml:space="preserve">Cat Tembok 5L</t>
  </si>
  <si>
    <t xml:space="preserve">Cat &amp; Finishing</t>
  </si>
  <si>
    <t xml:space="preserve">BRG-003</t>
  </si>
  <si>
    <t xml:space="preserve">Paku 5cm (kg)</t>
  </si>
  <si>
    <t xml:space="preserve">Gudang Cabang</t>
  </si>
  <si>
    <t xml:space="preserve">BRG-004</t>
  </si>
  <si>
    <t xml:space="preserve">Besi Beton 10mm</t>
  </si>
  <si>
    <t xml:space="preserve">BRG-005</t>
  </si>
  <si>
    <t xml:space="preserve">Kuas Cat 3 inci</t>
  </si>
  <si>
    <t xml:space="preserve">Peralatan</t>
  </si>
  <si>
    <t xml:space="preserve">REKAP OTOMATIS STOK PER KATEGORI</t>
  </si>
  <si>
    <t xml:space="preserve">Rekap dihitung otomatis dengan SUMIF dari sheet 'Laporan Harian'. Tidak perlu diisi manual.</t>
  </si>
  <si>
    <t xml:space="preserve">Kategori Barang</t>
  </si>
  <si>
    <t xml:space="preserve">Total Masuk</t>
  </si>
  <si>
    <t xml:space="preserve">Total Keluar</t>
  </si>
  <si>
    <t xml:space="preserve">Jumlah Item</t>
  </si>
  <si>
    <t xml:space="preserve">Bahan Baku</t>
  </si>
  <si>
    <t xml:space="preserve">Barang Jadi</t>
  </si>
  <si>
    <t xml:space="preserve">Spare Part</t>
  </si>
  <si>
    <t xml:space="preserve">Lainnya</t>
  </si>
  <si>
    <t xml:space="preserve">TOTAL</t>
  </si>
  <si>
    <t xml:space="preserve">PETUNJUK PENGGUNAAN TEMPLATE</t>
  </si>
  <si>
    <t xml:space="preserve">Sheet 'Laporan Harian'</t>
  </si>
  <si>
    <t xml:space="preserve">Sheet utama untuk mencatat stok barang harian per item. Kolom kuning (Stok Awal, Barang Masuk, Barang Keluar, Qty Min, Qty Max) wajib diisi manual; kolom lain terisi otomatis.</t>
  </si>
  <si>
    <t xml:space="preserve">Dihitung otomatis dengan rumus: Stok Awal + Barang Masuk - Barang Keluar.</t>
  </si>
  <si>
    <t xml:space="preserve">Otomatis menampilkan 'Aman', 'Menipis' (jika stok akhir &lt;= Qty Min), atau 'Habis' (jika stok akhir &lt;= 0), lengkap dengan pewarnaan otomatis.</t>
  </si>
  <si>
    <t xml:space="preserve">Kategori &amp; Gudang</t>
  </si>
  <si>
    <t xml:space="preserve">Gunakan dropdown yang sudah tersedia agar penulisan kategori dan nama gudang konsisten antar baris.</t>
  </si>
  <si>
    <t xml:space="preserve">Sheet 'Rekap Kategori'</t>
  </si>
  <si>
    <t xml:space="preserve">Rekap otomatis total stok awal, masuk, keluar, dan stok akhir per kategori barang menggunakan rumus SUMIF dari sheet 'Laporan Harian'. Tidak perlu diisi manual.</t>
  </si>
  <si>
    <t xml:space="preserve">Menambah Baris Baru</t>
  </si>
  <si>
    <t xml:space="preserve">Salin format baris kosong yang tersedia di bagian bawah tabel (rumus Stok Akhir dan Status Stok sudah otomatis mengikuti).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</si>
</sst>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5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5F"/>
        <bgColor rgb="FF333333"/>
      </patternFill>
    </fill>
    <fill>
      <patternFill patternType="solid">
        <fgColor rgb="FFFFFFCC"/>
        <bgColor rgb="FFF7F7F7"/>
      </patternFill>
    </fill>
    <fill>
      <patternFill patternType="solid">
        <fgColor rgb="FFF7F7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F7F7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7" min="6" style="0" width="12"/>
    <col collapsed="false" customWidth="true" hidden="false" outlineLevel="0" max="8" min="8" style="0" width="10"/>
    <col collapsed="false" customWidth="true" hidden="false" outlineLevel="0" max="10" min="9" style="0" width="9"/>
    <col collapsed="false" customWidth="true" hidden="false" outlineLevel="0" max="11" min="11" style="0" width="12"/>
    <col collapsed="false" customWidth="true" hidden="false" outlineLevel="0" max="12" min="12" style="0" width="18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3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customFormat="false" ht="15" hidden="false" customHeight="false" outlineLevel="0" collapsed="false">
      <c r="A5" s="4" t="s">
        <v>14</v>
      </c>
      <c r="B5" s="4" t="s">
        <v>15</v>
      </c>
      <c r="C5" s="4" t="s">
        <v>16</v>
      </c>
      <c r="D5" s="4" t="s">
        <v>17</v>
      </c>
      <c r="E5" s="5" t="n">
        <v>320</v>
      </c>
      <c r="F5" s="5" t="n">
        <v>150</v>
      </c>
      <c r="G5" s="5" t="n">
        <v>180</v>
      </c>
      <c r="H5" s="6" t="n">
        <f aca="false">E5+F5-G5</f>
        <v>290</v>
      </c>
      <c r="I5" s="5" t="n">
        <v>100</v>
      </c>
      <c r="J5" s="5" t="n">
        <v>500</v>
      </c>
      <c r="K5" s="4" t="str">
        <f aca="false">IF(H5&lt;=0,"Habis",IF(H5&lt;=I5,"Menipis","Aman"))</f>
        <v>Aman</v>
      </c>
      <c r="L5" s="4"/>
    </row>
    <row r="6" customFormat="false" ht="15" hidden="false" customHeight="false" outlineLevel="0" collapsed="false">
      <c r="A6" s="4" t="s">
        <v>18</v>
      </c>
      <c r="B6" s="4" t="s">
        <v>19</v>
      </c>
      <c r="C6" s="4" t="s">
        <v>20</v>
      </c>
      <c r="D6" s="4" t="s">
        <v>17</v>
      </c>
      <c r="E6" s="5" t="n">
        <v>85</v>
      </c>
      <c r="F6" s="5" t="n">
        <v>40</v>
      </c>
      <c r="G6" s="5" t="n">
        <v>35</v>
      </c>
      <c r="H6" s="6" t="n">
        <f aca="false">E6+F6-G6</f>
        <v>90</v>
      </c>
      <c r="I6" s="5" t="n">
        <v>20</v>
      </c>
      <c r="J6" s="5" t="n">
        <v>150</v>
      </c>
      <c r="K6" s="4" t="str">
        <f aca="false">IF(H6&lt;=0,"Habis",IF(H6&lt;=I6,"Menipis","Aman"))</f>
        <v>Aman</v>
      </c>
      <c r="L6" s="4"/>
    </row>
    <row r="7" customFormat="false" ht="15" hidden="false" customHeight="false" outlineLevel="0" collapsed="false">
      <c r="A7" s="4" t="s">
        <v>21</v>
      </c>
      <c r="B7" s="4" t="s">
        <v>22</v>
      </c>
      <c r="C7" s="4" t="s">
        <v>16</v>
      </c>
      <c r="D7" s="4" t="s">
        <v>23</v>
      </c>
      <c r="E7" s="5" t="n">
        <v>210</v>
      </c>
      <c r="F7" s="5" t="n">
        <v>0</v>
      </c>
      <c r="G7" s="5" t="n">
        <v>45</v>
      </c>
      <c r="H7" s="6" t="n">
        <f aca="false">E7+F7-G7</f>
        <v>165</v>
      </c>
      <c r="I7" s="5" t="n">
        <v>30</v>
      </c>
      <c r="J7" s="5" t="n">
        <v>300</v>
      </c>
      <c r="K7" s="4" t="str">
        <f aca="false">IF(H7&lt;=0,"Habis",IF(H7&lt;=I7,"Menipis","Aman"))</f>
        <v>Aman</v>
      </c>
      <c r="L7" s="4"/>
    </row>
    <row r="8" customFormat="false" ht="15" hidden="false" customHeight="false" outlineLevel="0" collapsed="false">
      <c r="A8" s="4" t="s">
        <v>24</v>
      </c>
      <c r="B8" s="4" t="s">
        <v>25</v>
      </c>
      <c r="C8" s="4" t="s">
        <v>16</v>
      </c>
      <c r="D8" s="4" t="s">
        <v>17</v>
      </c>
      <c r="E8" s="5" t="n">
        <v>150</v>
      </c>
      <c r="F8" s="5" t="n">
        <v>200</v>
      </c>
      <c r="G8" s="5" t="n">
        <v>120</v>
      </c>
      <c r="H8" s="6" t="n">
        <f aca="false">E8+F8-G8</f>
        <v>230</v>
      </c>
      <c r="I8" s="5" t="n">
        <v>50</v>
      </c>
      <c r="J8" s="5" t="n">
        <v>400</v>
      </c>
      <c r="K8" s="4" t="str">
        <f aca="false">IF(H8&lt;=0,"Habis",IF(H8&lt;=I8,"Menipis","Aman"))</f>
        <v>Aman</v>
      </c>
      <c r="L8" s="4"/>
    </row>
    <row r="9" customFormat="false" ht="15" hidden="false" customHeight="false" outlineLevel="0" collapsed="false">
      <c r="A9" s="4" t="s">
        <v>26</v>
      </c>
      <c r="B9" s="4" t="s">
        <v>27</v>
      </c>
      <c r="C9" s="4" t="s">
        <v>28</v>
      </c>
      <c r="D9" s="4" t="s">
        <v>23</v>
      </c>
      <c r="E9" s="5" t="n">
        <v>40</v>
      </c>
      <c r="F9" s="5" t="n">
        <v>10</v>
      </c>
      <c r="G9" s="5" t="n">
        <v>8</v>
      </c>
      <c r="H9" s="6" t="n">
        <f aca="false">E9+F9-G9</f>
        <v>42</v>
      </c>
      <c r="I9" s="5" t="n">
        <v>15</v>
      </c>
      <c r="J9" s="5" t="n">
        <v>100</v>
      </c>
      <c r="K9" s="4" t="str">
        <f aca="false">IF(H9&lt;=0,"Habis",IF(H9&lt;=I9,"Menipis","Aman"))</f>
        <v>Aman</v>
      </c>
      <c r="L9" s="4"/>
    </row>
    <row r="10" customFormat="false" ht="15" hidden="false" customHeight="false" outlineLevel="0" collapsed="false">
      <c r="A10" s="4"/>
      <c r="B10" s="4"/>
      <c r="C10" s="4"/>
      <c r="D10" s="4"/>
      <c r="E10" s="5"/>
      <c r="F10" s="5"/>
      <c r="G10" s="5"/>
      <c r="H10" s="4" t="n">
        <f aca="false">E10+F10-G10</f>
        <v>0</v>
      </c>
      <c r="I10" s="5"/>
      <c r="J10" s="5"/>
      <c r="K10" s="4" t="str">
        <f aca="false">IF(H10&lt;=0,"Habis",IF(H10&lt;=I10,"Menipis","Aman"))</f>
        <v>Habis</v>
      </c>
      <c r="L10" s="4"/>
    </row>
    <row r="11" customFormat="false" ht="15" hidden="false" customHeight="false" outlineLevel="0" collapsed="false">
      <c r="A11" s="4"/>
      <c r="B11" s="4"/>
      <c r="C11" s="4"/>
      <c r="D11" s="4"/>
      <c r="E11" s="5"/>
      <c r="F11" s="5"/>
      <c r="G11" s="5"/>
      <c r="H11" s="4" t="n">
        <f aca="false">E11+F11-G11</f>
        <v>0</v>
      </c>
      <c r="I11" s="5"/>
      <c r="J11" s="5"/>
      <c r="K11" s="4" t="str">
        <f aca="false">IF(H11&lt;=0,"Habis",IF(H11&lt;=I11,"Menipis","Aman"))</f>
        <v>Habis</v>
      </c>
      <c r="L11" s="4"/>
    </row>
    <row r="12" customFormat="false" ht="15" hidden="false" customHeight="false" outlineLevel="0" collapsed="false">
      <c r="A12" s="4"/>
      <c r="B12" s="4"/>
      <c r="C12" s="4"/>
      <c r="D12" s="4"/>
      <c r="E12" s="5"/>
      <c r="F12" s="5"/>
      <c r="G12" s="5"/>
      <c r="H12" s="4" t="n">
        <f aca="false">E12+F12-G12</f>
        <v>0</v>
      </c>
      <c r="I12" s="5"/>
      <c r="J12" s="5"/>
      <c r="K12" s="4" t="str">
        <f aca="false">IF(H12&lt;=0,"Habis",IF(H12&lt;=I12,"Menipis","Aman"))</f>
        <v>Habis</v>
      </c>
      <c r="L12" s="4"/>
    </row>
    <row r="13" customFormat="false" ht="15" hidden="false" customHeight="false" outlineLevel="0" collapsed="false">
      <c r="A13" s="4"/>
      <c r="B13" s="4"/>
      <c r="C13" s="4"/>
      <c r="D13" s="4"/>
      <c r="E13" s="5"/>
      <c r="F13" s="5"/>
      <c r="G13" s="5"/>
      <c r="H13" s="4" t="n">
        <f aca="false">E13+F13-G13</f>
        <v>0</v>
      </c>
      <c r="I13" s="5"/>
      <c r="J13" s="5"/>
      <c r="K13" s="4" t="str">
        <f aca="false">IF(H13&lt;=0,"Habis",IF(H13&lt;=I13,"Menipis","Aman"))</f>
        <v>Habis</v>
      </c>
      <c r="L13" s="4"/>
    </row>
    <row r="14" customFormat="false" ht="15" hidden="false" customHeight="false" outlineLevel="0" collapsed="false">
      <c r="A14" s="4"/>
      <c r="B14" s="4"/>
      <c r="C14" s="4"/>
      <c r="D14" s="4"/>
      <c r="E14" s="5"/>
      <c r="F14" s="5"/>
      <c r="G14" s="5"/>
      <c r="H14" s="4" t="n">
        <f aca="false">E14+F14-G14</f>
        <v>0</v>
      </c>
      <c r="I14" s="5"/>
      <c r="J14" s="5"/>
      <c r="K14" s="4" t="str">
        <f aca="false">IF(H14&lt;=0,"Habis",IF(H14&lt;=I14,"Menipis","Aman"))</f>
        <v>Habis</v>
      </c>
      <c r="L14" s="4"/>
    </row>
    <row r="15" customFormat="false" ht="15" hidden="false" customHeight="false" outlineLevel="0" collapsed="false">
      <c r="A15" s="4"/>
      <c r="B15" s="4"/>
      <c r="C15" s="4"/>
      <c r="D15" s="4"/>
      <c r="E15" s="5"/>
      <c r="F15" s="5"/>
      <c r="G15" s="5"/>
      <c r="H15" s="4" t="n">
        <f aca="false">E15+F15-G15</f>
        <v>0</v>
      </c>
      <c r="I15" s="5"/>
      <c r="J15" s="5"/>
      <c r="K15" s="4" t="str">
        <f aca="false">IF(H15&lt;=0,"Habis",IF(H15&lt;=I15,"Menipis","Aman"))</f>
        <v>Habis</v>
      </c>
      <c r="L15" s="4"/>
    </row>
    <row r="16" customFormat="false" ht="15" hidden="false" customHeight="false" outlineLevel="0" collapsed="false">
      <c r="A16" s="4"/>
      <c r="B16" s="4"/>
      <c r="C16" s="4"/>
      <c r="D16" s="4"/>
      <c r="E16" s="5"/>
      <c r="F16" s="5"/>
      <c r="G16" s="5"/>
      <c r="H16" s="4" t="n">
        <f aca="false">E16+F16-G16</f>
        <v>0</v>
      </c>
      <c r="I16" s="5"/>
      <c r="J16" s="5"/>
      <c r="K16" s="4" t="str">
        <f aca="false">IF(H16&lt;=0,"Habis",IF(H16&lt;=I16,"Menipis","Aman"))</f>
        <v>Habis</v>
      </c>
      <c r="L16" s="4"/>
    </row>
    <row r="17" customFormat="false" ht="15" hidden="false" customHeight="false" outlineLevel="0" collapsed="false">
      <c r="A17" s="4"/>
      <c r="B17" s="4"/>
      <c r="C17" s="4"/>
      <c r="D17" s="4"/>
      <c r="E17" s="5"/>
      <c r="F17" s="5"/>
      <c r="G17" s="5"/>
      <c r="H17" s="4" t="n">
        <f aca="false">E17+F17-G17</f>
        <v>0</v>
      </c>
      <c r="I17" s="5"/>
      <c r="J17" s="5"/>
      <c r="K17" s="4" t="str">
        <f aca="false">IF(H17&lt;=0,"Habis",IF(H17&lt;=I17,"Menipis","Aman"))</f>
        <v>Habis</v>
      </c>
      <c r="L17" s="4"/>
    </row>
    <row r="18" customFormat="false" ht="15" hidden="false" customHeight="false" outlineLevel="0" collapsed="false">
      <c r="A18" s="4"/>
      <c r="B18" s="4"/>
      <c r="C18" s="4"/>
      <c r="D18" s="4"/>
      <c r="E18" s="5"/>
      <c r="F18" s="5"/>
      <c r="G18" s="5"/>
      <c r="H18" s="4" t="n">
        <f aca="false">E18+F18-G18</f>
        <v>0</v>
      </c>
      <c r="I18" s="5"/>
      <c r="J18" s="5"/>
      <c r="K18" s="4" t="str">
        <f aca="false">IF(H18&lt;=0,"Habis",IF(H18&lt;=I18,"Menipis","Aman"))</f>
        <v>Habis</v>
      </c>
      <c r="L18" s="4"/>
    </row>
    <row r="19" customFormat="false" ht="15" hidden="false" customHeight="false" outlineLevel="0" collapsed="false">
      <c r="A19" s="4"/>
      <c r="B19" s="4"/>
      <c r="C19" s="4"/>
      <c r="D19" s="4"/>
      <c r="E19" s="5"/>
      <c r="F19" s="5"/>
      <c r="G19" s="5"/>
      <c r="H19" s="4" t="n">
        <f aca="false">E19+F19-G19</f>
        <v>0</v>
      </c>
      <c r="I19" s="5"/>
      <c r="J19" s="5"/>
      <c r="K19" s="4" t="str">
        <f aca="false">IF(H19&lt;=0,"Habis",IF(H19&lt;=I19,"Menipis","Aman"))</f>
        <v>Habis</v>
      </c>
      <c r="L19" s="4"/>
    </row>
    <row r="20" customFormat="false" ht="15" hidden="false" customHeight="false" outlineLevel="0" collapsed="false">
      <c r="A20" s="4"/>
      <c r="B20" s="4"/>
      <c r="C20" s="4"/>
      <c r="D20" s="4"/>
      <c r="E20" s="5"/>
      <c r="F20" s="5"/>
      <c r="G20" s="5"/>
      <c r="H20" s="4" t="n">
        <f aca="false">E20+F20-G20</f>
        <v>0</v>
      </c>
      <c r="I20" s="5"/>
      <c r="J20" s="5"/>
      <c r="K20" s="4" t="str">
        <f aca="false">IF(H20&lt;=0,"Habis",IF(H20&lt;=I20,"Menipis","Aman"))</f>
        <v>Habis</v>
      </c>
      <c r="L20" s="4"/>
    </row>
    <row r="21" customFormat="false" ht="15" hidden="false" customHeight="false" outlineLevel="0" collapsed="false">
      <c r="A21" s="4"/>
      <c r="B21" s="4"/>
      <c r="C21" s="4"/>
      <c r="D21" s="4"/>
      <c r="E21" s="5"/>
      <c r="F21" s="5"/>
      <c r="G21" s="5"/>
      <c r="H21" s="4" t="n">
        <f aca="false">E21+F21-G21</f>
        <v>0</v>
      </c>
      <c r="I21" s="5"/>
      <c r="J21" s="5"/>
      <c r="K21" s="4" t="str">
        <f aca="false">IF(H21&lt;=0,"Habis",IF(H21&lt;=I21,"Menipis","Aman"))</f>
        <v>Habis</v>
      </c>
      <c r="L21" s="4"/>
    </row>
    <row r="22" customFormat="false" ht="15" hidden="false" customHeight="false" outlineLevel="0" collapsed="false">
      <c r="A22" s="4"/>
      <c r="B22" s="4"/>
      <c r="C22" s="4"/>
      <c r="D22" s="4"/>
      <c r="E22" s="5"/>
      <c r="F22" s="5"/>
      <c r="G22" s="5"/>
      <c r="H22" s="4" t="n">
        <f aca="false">E22+F22-G22</f>
        <v>0</v>
      </c>
      <c r="I22" s="5"/>
      <c r="J22" s="5"/>
      <c r="K22" s="4" t="str">
        <f aca="false">IF(H22&lt;=0,"Habis",IF(H22&lt;=I22,"Menipis","Aman"))</f>
        <v>Habis</v>
      </c>
      <c r="L22" s="4"/>
    </row>
    <row r="23" customFormat="false" ht="15" hidden="false" customHeight="false" outlineLevel="0" collapsed="false">
      <c r="A23" s="4"/>
      <c r="B23" s="4"/>
      <c r="C23" s="4"/>
      <c r="D23" s="4"/>
      <c r="E23" s="5"/>
      <c r="F23" s="5"/>
      <c r="G23" s="5"/>
      <c r="H23" s="4" t="n">
        <f aca="false">E23+F23-G23</f>
        <v>0</v>
      </c>
      <c r="I23" s="5"/>
      <c r="J23" s="5"/>
      <c r="K23" s="4" t="str">
        <f aca="false">IF(H23&lt;=0,"Habis",IF(H23&lt;=I23,"Menipis","Aman"))</f>
        <v>Habis</v>
      </c>
      <c r="L23" s="4"/>
    </row>
    <row r="24" customFormat="false" ht="15" hidden="false" customHeight="false" outlineLevel="0" collapsed="false">
      <c r="A24" s="4"/>
      <c r="B24" s="4"/>
      <c r="C24" s="4"/>
      <c r="D24" s="4"/>
      <c r="E24" s="5"/>
      <c r="F24" s="5"/>
      <c r="G24" s="5"/>
      <c r="H24" s="4" t="n">
        <f aca="false">E24+F24-G24</f>
        <v>0</v>
      </c>
      <c r="I24" s="5"/>
      <c r="J24" s="5"/>
      <c r="K24" s="4" t="str">
        <f aca="false">IF(H24&lt;=0,"Habis",IF(H24&lt;=I24,"Menipis","Aman"))</f>
        <v>Habis</v>
      </c>
      <c r="L24" s="4"/>
    </row>
  </sheetData>
  <mergeCells count="2">
    <mergeCell ref="A1:L1"/>
    <mergeCell ref="A2:L2"/>
  </mergeCells>
  <conditionalFormatting sqref="K5:K24">
    <cfRule type="cellIs" priority="2" operator="equal" aboveAverage="0" equalAverage="0" bottom="0" percent="0" rank="0" text="" dxfId="0">
      <formula>"Aman"</formula>
    </cfRule>
    <cfRule type="cellIs" priority="3" operator="equal" aboveAverage="0" equalAverage="0" bottom="0" percent="0" rank="0" text="" dxfId="1">
      <formula>"Menipis"</formula>
    </cfRule>
    <cfRule type="cellIs" priority="4" operator="equal" aboveAverage="0" equalAverage="0" bottom="0" percent="0" rank="0" text="" dxfId="2">
      <formula>"Habis"</formula>
    </cfRule>
  </conditionalFormatting>
  <dataValidations count="2">
    <dataValidation allowBlank="true" errorStyle="stop" operator="between" showDropDown="false" showErrorMessage="false" showInputMessage="false" sqref="C5:C24" type="list">
      <formula1>"Bahan Bangunan,Cat &amp; Finishing,Peralatan,Bahan Baku,Barang Jadi,Spare Part,Lainnya"</formula1>
      <formula2>0</formula2>
    </dataValidation>
    <dataValidation allowBlank="true" errorStyle="stop" operator="between" showDropDown="false" showErrorMessage="false" showInputMessage="false" sqref="D5:D24" type="list">
      <formula1>"Gudang Pusat,Gudang Cabang,Gudang Transit"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6" min="2" style="0" width="12"/>
  </cols>
  <sheetData>
    <row r="1" customFormat="false" ht="17.35" hidden="false" customHeight="false" outlineLevel="0" collapsed="false">
      <c r="A1" s="1" t="s">
        <v>29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30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31</v>
      </c>
      <c r="B4" s="3" t="s">
        <v>6</v>
      </c>
      <c r="C4" s="3" t="s">
        <v>32</v>
      </c>
      <c r="D4" s="3" t="s">
        <v>33</v>
      </c>
      <c r="E4" s="3" t="s">
        <v>9</v>
      </c>
      <c r="F4" s="3" t="s">
        <v>34</v>
      </c>
    </row>
    <row r="5" customFormat="false" ht="15" hidden="false" customHeight="false" outlineLevel="0" collapsed="false">
      <c r="A5" s="4" t="s">
        <v>16</v>
      </c>
      <c r="B5" s="4" t="n">
        <f aca="false">SUMIF('Laporan Harian'!$C$5:$C$24,A5,'Laporan Harian'!$E$5:$E$24)</f>
        <v>680</v>
      </c>
      <c r="C5" s="4" t="n">
        <f aca="false">SUMIF('Laporan Harian'!$C$5:$C$24,A5,'Laporan Harian'!$F$5:$F$24)</f>
        <v>350</v>
      </c>
      <c r="D5" s="4" t="n">
        <f aca="false">SUMIF('Laporan Harian'!$C$5:$C$24,A5,'Laporan Harian'!$G$5:$G$24)</f>
        <v>345</v>
      </c>
      <c r="E5" s="4" t="n">
        <f aca="false">SUMIF('Laporan Harian'!$C$5:$C$24,A5,'Laporan Harian'!$H$5:$H$24)</f>
        <v>685</v>
      </c>
      <c r="F5" s="4" t="n">
        <f aca="false">COUNTIF('Laporan Harian'!$C$5:$C$24,A5)</f>
        <v>3</v>
      </c>
    </row>
    <row r="6" customFormat="false" ht="15" hidden="false" customHeight="false" outlineLevel="0" collapsed="false">
      <c r="A6" s="7" t="s">
        <v>20</v>
      </c>
      <c r="B6" s="7" t="n">
        <f aca="false">SUMIF('Laporan Harian'!$C$5:$C$24,A6,'Laporan Harian'!$E$5:$E$24)</f>
        <v>85</v>
      </c>
      <c r="C6" s="7" t="n">
        <f aca="false">SUMIF('Laporan Harian'!$C$5:$C$24,A6,'Laporan Harian'!$F$5:$F$24)</f>
        <v>40</v>
      </c>
      <c r="D6" s="7" t="n">
        <f aca="false">SUMIF('Laporan Harian'!$C$5:$C$24,A6,'Laporan Harian'!$G$5:$G$24)</f>
        <v>35</v>
      </c>
      <c r="E6" s="7" t="n">
        <f aca="false">SUMIF('Laporan Harian'!$C$5:$C$24,A6,'Laporan Harian'!$H$5:$H$24)</f>
        <v>90</v>
      </c>
      <c r="F6" s="7" t="n">
        <f aca="false">COUNTIF('Laporan Harian'!$C$5:$C$24,A6)</f>
        <v>1</v>
      </c>
    </row>
    <row r="7" customFormat="false" ht="15" hidden="false" customHeight="false" outlineLevel="0" collapsed="false">
      <c r="A7" s="4" t="s">
        <v>28</v>
      </c>
      <c r="B7" s="4" t="n">
        <f aca="false">SUMIF('Laporan Harian'!$C$5:$C$24,A7,'Laporan Harian'!$E$5:$E$24)</f>
        <v>40</v>
      </c>
      <c r="C7" s="4" t="n">
        <f aca="false">SUMIF('Laporan Harian'!$C$5:$C$24,A7,'Laporan Harian'!$F$5:$F$24)</f>
        <v>10</v>
      </c>
      <c r="D7" s="4" t="n">
        <f aca="false">SUMIF('Laporan Harian'!$C$5:$C$24,A7,'Laporan Harian'!$G$5:$G$24)</f>
        <v>8</v>
      </c>
      <c r="E7" s="4" t="n">
        <f aca="false">SUMIF('Laporan Harian'!$C$5:$C$24,A7,'Laporan Harian'!$H$5:$H$24)</f>
        <v>42</v>
      </c>
      <c r="F7" s="4" t="n">
        <f aca="false">COUNTIF('Laporan Harian'!$C$5:$C$24,A7)</f>
        <v>1</v>
      </c>
    </row>
    <row r="8" customFormat="false" ht="15" hidden="false" customHeight="false" outlineLevel="0" collapsed="false">
      <c r="A8" s="7" t="s">
        <v>35</v>
      </c>
      <c r="B8" s="7" t="n">
        <f aca="false">SUMIF('Laporan Harian'!$C$5:$C$24,A8,'Laporan Harian'!$E$5:$E$24)</f>
        <v>0</v>
      </c>
      <c r="C8" s="7" t="n">
        <f aca="false">SUMIF('Laporan Harian'!$C$5:$C$24,A8,'Laporan Harian'!$F$5:$F$24)</f>
        <v>0</v>
      </c>
      <c r="D8" s="7" t="n">
        <f aca="false">SUMIF('Laporan Harian'!$C$5:$C$24,A8,'Laporan Harian'!$G$5:$G$24)</f>
        <v>0</v>
      </c>
      <c r="E8" s="7" t="n">
        <f aca="false">SUMIF('Laporan Harian'!$C$5:$C$24,A8,'Laporan Harian'!$H$5:$H$24)</f>
        <v>0</v>
      </c>
      <c r="F8" s="7" t="n">
        <f aca="false">COUNTIF('Laporan Harian'!$C$5:$C$24,A8)</f>
        <v>0</v>
      </c>
    </row>
    <row r="9" customFormat="false" ht="15" hidden="false" customHeight="false" outlineLevel="0" collapsed="false">
      <c r="A9" s="4" t="s">
        <v>36</v>
      </c>
      <c r="B9" s="4" t="n">
        <f aca="false">SUMIF('Laporan Harian'!$C$5:$C$24,A9,'Laporan Harian'!$E$5:$E$24)</f>
        <v>0</v>
      </c>
      <c r="C9" s="4" t="n">
        <f aca="false">SUMIF('Laporan Harian'!$C$5:$C$24,A9,'Laporan Harian'!$F$5:$F$24)</f>
        <v>0</v>
      </c>
      <c r="D9" s="4" t="n">
        <f aca="false">SUMIF('Laporan Harian'!$C$5:$C$24,A9,'Laporan Harian'!$G$5:$G$24)</f>
        <v>0</v>
      </c>
      <c r="E9" s="4" t="n">
        <f aca="false">SUMIF('Laporan Harian'!$C$5:$C$24,A9,'Laporan Harian'!$H$5:$H$24)</f>
        <v>0</v>
      </c>
      <c r="F9" s="4" t="n">
        <f aca="false">COUNTIF('Laporan Harian'!$C$5:$C$24,A9)</f>
        <v>0</v>
      </c>
    </row>
    <row r="10" customFormat="false" ht="15" hidden="false" customHeight="false" outlineLevel="0" collapsed="false">
      <c r="A10" s="7" t="s">
        <v>37</v>
      </c>
      <c r="B10" s="7" t="n">
        <f aca="false">SUMIF('Laporan Harian'!$C$5:$C$24,A10,'Laporan Harian'!$E$5:$E$24)</f>
        <v>0</v>
      </c>
      <c r="C10" s="7" t="n">
        <f aca="false">SUMIF('Laporan Harian'!$C$5:$C$24,A10,'Laporan Harian'!$F$5:$F$24)</f>
        <v>0</v>
      </c>
      <c r="D10" s="7" t="n">
        <f aca="false">SUMIF('Laporan Harian'!$C$5:$C$24,A10,'Laporan Harian'!$G$5:$G$24)</f>
        <v>0</v>
      </c>
      <c r="E10" s="7" t="n">
        <f aca="false">SUMIF('Laporan Harian'!$C$5:$C$24,A10,'Laporan Harian'!$H$5:$H$24)</f>
        <v>0</v>
      </c>
      <c r="F10" s="7" t="n">
        <f aca="false">COUNTIF('Laporan Harian'!$C$5:$C$24,A10)</f>
        <v>0</v>
      </c>
    </row>
    <row r="11" customFormat="false" ht="15" hidden="false" customHeight="false" outlineLevel="0" collapsed="false">
      <c r="A11" s="4" t="s">
        <v>38</v>
      </c>
      <c r="B11" s="4" t="n">
        <f aca="false">SUMIF('Laporan Harian'!$C$5:$C$24,A11,'Laporan Harian'!$E$5:$E$24)</f>
        <v>0</v>
      </c>
      <c r="C11" s="4" t="n">
        <f aca="false">SUMIF('Laporan Harian'!$C$5:$C$24,A11,'Laporan Harian'!$F$5:$F$24)</f>
        <v>0</v>
      </c>
      <c r="D11" s="4" t="n">
        <f aca="false">SUMIF('Laporan Harian'!$C$5:$C$24,A11,'Laporan Harian'!$G$5:$G$24)</f>
        <v>0</v>
      </c>
      <c r="E11" s="4" t="n">
        <f aca="false">SUMIF('Laporan Harian'!$C$5:$C$24,A11,'Laporan Harian'!$H$5:$H$24)</f>
        <v>0</v>
      </c>
      <c r="F11" s="4" t="n">
        <f aca="false">COUNTIF('Laporan Harian'!$C$5:$C$24,A11)</f>
        <v>0</v>
      </c>
    </row>
    <row r="12" customFormat="false" ht="15" hidden="false" customHeight="false" outlineLevel="0" collapsed="false">
      <c r="A12" s="8" t="s">
        <v>39</v>
      </c>
      <c r="B12" s="8" t="n">
        <f aca="false">SUM(B5:B11)</f>
        <v>805</v>
      </c>
      <c r="C12" s="8" t="n">
        <f aca="false">SUM(C5:C11)</f>
        <v>400</v>
      </c>
      <c r="D12" s="8" t="n">
        <f aca="false">SUM(D5:D11)</f>
        <v>388</v>
      </c>
      <c r="E12" s="8" t="n">
        <f aca="false">SUM(E5:E11)</f>
        <v>817</v>
      </c>
      <c r="F12" s="8" t="n">
        <f aca="false">SUM(F5:F11)</f>
        <v>5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0"/>
  </cols>
  <sheetData>
    <row r="1" customFormat="false" ht="17.35" hidden="false" customHeight="false" outlineLevel="0" collapsed="false">
      <c r="A1" s="1" t="s">
        <v>40</v>
      </c>
      <c r="B1" s="1"/>
    </row>
    <row r="3" customFormat="false" ht="42" hidden="false" customHeight="true" outlineLevel="0" collapsed="false">
      <c r="A3" s="9" t="s">
        <v>41</v>
      </c>
      <c r="B3" s="10" t="s">
        <v>42</v>
      </c>
    </row>
    <row r="5" customFormat="false" ht="42" hidden="false" customHeight="true" outlineLevel="0" collapsed="false">
      <c r="A5" s="9" t="s">
        <v>9</v>
      </c>
      <c r="B5" s="10" t="s">
        <v>43</v>
      </c>
    </row>
    <row r="7" customFormat="false" ht="42" hidden="false" customHeight="true" outlineLevel="0" collapsed="false">
      <c r="A7" s="9" t="s">
        <v>12</v>
      </c>
      <c r="B7" s="10" t="s">
        <v>44</v>
      </c>
    </row>
    <row r="9" customFormat="false" ht="42" hidden="false" customHeight="true" outlineLevel="0" collapsed="false">
      <c r="A9" s="9" t="s">
        <v>45</v>
      </c>
      <c r="B9" s="10" t="s">
        <v>46</v>
      </c>
    </row>
    <row r="11" customFormat="false" ht="42" hidden="false" customHeight="true" outlineLevel="0" collapsed="false">
      <c r="A11" s="9" t="s">
        <v>47</v>
      </c>
      <c r="B11" s="10" t="s">
        <v>48</v>
      </c>
    </row>
    <row r="13" customFormat="false" ht="42" hidden="false" customHeight="true" outlineLevel="0" collapsed="false">
      <c r="A13" s="9" t="s">
        <v>49</v>
      </c>
      <c r="B13" s="10" t="s">
        <v>50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2026-09-14T02:04:47Z</dcterms:created>
  <dc:creator>openpyxl</dc:creator>
  <dc:description/>
  <dc:language>en-US</dc:language>
  <cp:lastModifiedBy/>
  <dcterms:modified xsi:type="dcterms:W3CDTF">2026-09-14T02:04:47Z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